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21" i="3" l="1"/>
</calcChain>
</file>

<file path=xl/sharedStrings.xml><?xml version="1.0" encoding="utf-8"?>
<sst xmlns="http://schemas.openxmlformats.org/spreadsheetml/2006/main" count="82" uniqueCount="45">
  <si>
    <t>уп</t>
  </si>
  <si>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</si>
  <si>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</si>
  <si>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</si>
  <si>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</si>
  <si>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</si>
  <si>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</si>
  <si>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</si>
  <si>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</si>
  <si>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г.Нур-Султан, пр.Республики 56,</t>
  </si>
  <si>
    <t>по заявке Заказчика в течение года</t>
  </si>
  <si>
    <t>Наименование изделий медицинкого назначения</t>
  </si>
  <si>
    <t>№ лота</t>
  </si>
  <si>
    <t>Перекись водорода 3% 500мл</t>
  </si>
  <si>
    <t>раствор для местного и наружного применения: бесцветный, прозрачный, не имеет запаха.Состав  100 мл раствора: активное вещество: медицинская перекись водорода – 7,5–11 г [в зависимости от фактического содержания водорода пероксида  в исходной субстанции эквивалентно содержанию водорода пероксида   – 3 г.</t>
  </si>
  <si>
    <t>фл</t>
  </si>
  <si>
    <t>Перекись водорода 6% 500мл</t>
  </si>
  <si>
    <r>
      <t xml:space="preserve">действующее вещество: водорода перекись медицинская от 5,7 % до 6,3%; вспомогательные вещества: вода очищенная до 100 мл  Применяется для дезинфекции поверхностей и стерилизации медицинских инструментов.Антимикробное средство для дезинфекции поверхностей, предстерилизационной очистки и стерилизации медицинских изделий. </t>
    </r>
    <r>
      <rPr>
        <b/>
        <sz val="12"/>
        <color rgb="FF000000"/>
        <rFont val="Times New Roman"/>
        <family val="1"/>
        <charset val="204"/>
      </rPr>
      <t xml:space="preserve"> Описание: </t>
    </r>
    <r>
      <rPr>
        <sz val="12"/>
        <color rgb="FF000000"/>
        <rFont val="Times New Roman"/>
        <family val="1"/>
        <charset val="204"/>
      </rPr>
      <t>Прозрачная бесцветная жидкость без запаха.</t>
    </r>
  </si>
  <si>
    <t>Азопирам 10мл</t>
  </si>
  <si>
    <t xml:space="preserve">Препарат предназначена для выявления скрытых следов крови и других веществ на медицинских инструментах. Его используют для контроля тщательности предстерилизационной  чистка всех инструментов медицинского назначения, соприкасающихся с поверхностью ран, контактирующих с кровью или инъекционными препаратам. </t>
  </si>
  <si>
    <t>Фурацилин 0,02% - 400мл</t>
  </si>
  <si>
    <t xml:space="preserve">Раствор для наружного применения Состав: фурацилин 0,2г,натрия хлорид 9г, вода очищенная до 1л             Противомикробное средства из группы производных нитрофурана. Без запаха, жолтого цвета.  Оказывает бактериостатическое действие на грамположительный  и грамотрицательный бактерии. </t>
  </si>
  <si>
    <t>Натрия хлорид 10% -200 мл</t>
  </si>
  <si>
    <t xml:space="preserve">Раствор для инфузии 10% бесцветный, прозрачный. Дейстующее вещество натрия хлорид 40 г. Препарат для регидратации и дезинтоксикации для парантерального применения. </t>
  </si>
  <si>
    <t>Мазь сложная с адреналином 10,0</t>
  </si>
  <si>
    <t>Люголь с глицерином 1% -50мл</t>
  </si>
  <si>
    <t>Нитрат серебра 10% - 10мл</t>
  </si>
  <si>
    <t>Бесцветные прозрачные кристаллы в виде пластинок или белых кристаллических палочек без запаха. Очень легко растворим в воде (1:0,6), растворим в этаноле (1:30). Под действием света темнеет.</t>
  </si>
  <si>
    <t>Вода для инъекций 400 мл</t>
  </si>
  <si>
    <t>Бесцветная прозрачная жидкость. Раствор для инъекций, применяется   для приготовления стерильных растворов лекарственных и диагностических средств</t>
  </si>
  <si>
    <t>Уксусная кислота 1% 500мл</t>
  </si>
  <si>
    <t>Люголя водный 1% 25 мл р-р</t>
  </si>
  <si>
    <t>Действующее вещество  :Йод-1 г Вспомогательные вещества:
Калия йодид — 2 г Вода очищенная — 3 г Глицерол 85% — 94 г. флаконы темного стекла</t>
  </si>
  <si>
    <t xml:space="preserve">Состав: уксусная кислота 1 г, вода очищенная до 100 мл. Способ применения: Раствор для наружного применния. </t>
  </si>
  <si>
    <t xml:space="preserve">Состав: уксусная кислота 3г, вода очищенная до 100 мл. Способ применения: Раствор для наружного применния. </t>
  </si>
  <si>
    <t>Уксусная кислота 3% 250мл</t>
  </si>
  <si>
    <t>Действующее вещество: Йод, (Калия йодид, Глицерол) флаконы темного стекла</t>
  </si>
  <si>
    <t>Мазь белого цвета, консистенция жирная, характерная для мазевых форм. Запах ментоловый, немного напоминает аромат вьетнамской звездочки. Состав сложной мази: вазелин, норсульфазол, сульфадимезин, стрептоцид, ментол, масло эвкалипта</t>
  </si>
  <si>
    <t xml:space="preserve">Перечень закупаемых ГКП на ПХВ «Городская поликлиника №3» акимата города  Астана
экстемпоральных лекарственных средств </t>
  </si>
  <si>
    <t>Раствор красителя Азур Эозин по Романовскому - Гимзе жидкий</t>
  </si>
  <si>
    <t xml:space="preserve">Состав: 0,76% р-р Азур-эозина в смеси метанола и глицерина - 1 флакон (1 л) 2). Концентрированный раствор фосфатного буфера - 1 флакон (10 мл)                                 Назначение:
Раствор (р-р) Азур-эозина по Романовскому предназначен для окрашивания форменных элементов крови. </t>
  </si>
  <si>
    <t>литр</t>
  </si>
  <si>
    <t xml:space="preserve">Метиленовый синий ЧДА </t>
  </si>
  <si>
    <t xml:space="preserve">в 100 мл.раствора 0.6 метиленового синего  Объем  100 мл
</t>
  </si>
  <si>
    <t>Приложение 1                                                                        к Объявлению  №2 от 25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</si>
</sst>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2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" fontId="3" fillId="0" borderId="0" xfId="0" applyNumberFormat="1" applyFont="1" applyFill="1"/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/>
    <xf numFmtId="4" fontId="1" fillId="0" borderId="0" xfId="0" applyNumberFormat="1" applyFont="1" applyFill="1"/>
    <xf numFmtId="4" fontId="0" fillId="0" borderId="0" xfId="0" applyNumberForma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4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0"/>
  <sheetViews>
    <sheetView tabSelected="1" zoomScale="90" zoomScaleNormal="90" workbookViewId="0">
      <selection activeCell="J6" sqref="J6"/>
    </sheetView>
  </sheetViews>
  <sheetFormatPr defaultRowHeight="15"/>
  <cols>
    <col min="1" max="1" width="6.42578125" style="20" customWidth="1"/>
    <col min="2" max="2" width="30.28515625" style="29" customWidth="1"/>
    <col min="3" max="3" width="116.140625" style="34" customWidth="1"/>
    <col min="4" max="4" width="8.5703125" style="4" customWidth="1"/>
    <col min="5" max="5" width="8.7109375" style="4" customWidth="1"/>
    <col min="6" max="6" width="11.5703125" style="39" customWidth="1"/>
    <col min="7" max="7" width="13.5703125" style="4" customWidth="1"/>
    <col min="8" max="8" width="22" style="4" customWidth="1"/>
    <col min="9" max="9" width="19.5703125" style="4" customWidth="1"/>
    <col min="10" max="16384" width="9.140625" style="4"/>
  </cols>
  <sheetData>
    <row r="1" spans="1:9" ht="15.75">
      <c r="A1" s="5"/>
      <c r="B1" s="27"/>
      <c r="C1" s="32"/>
      <c r="D1" s="6"/>
      <c r="E1" s="6"/>
      <c r="F1" s="35"/>
    </row>
    <row r="2" spans="1:9" ht="45" customHeight="1">
      <c r="A2" s="5"/>
      <c r="B2" s="59"/>
      <c r="C2" s="59"/>
      <c r="D2" s="59"/>
      <c r="E2" s="59"/>
      <c r="F2" s="59"/>
      <c r="G2" s="52" t="s">
        <v>44</v>
      </c>
      <c r="H2" s="52"/>
      <c r="I2" s="52"/>
    </row>
    <row r="3" spans="1:9" ht="45" customHeight="1">
      <c r="A3" s="5"/>
      <c r="B3" s="55" t="s">
        <v>38</v>
      </c>
      <c r="C3" s="55"/>
      <c r="D3" s="55"/>
      <c r="E3" s="55"/>
      <c r="F3" s="55"/>
      <c r="G3" s="55"/>
      <c r="H3" s="55"/>
      <c r="I3" s="55"/>
    </row>
    <row r="4" spans="1:9" ht="15.75">
      <c r="A4" s="5"/>
      <c r="B4" s="27"/>
      <c r="C4" s="32"/>
      <c r="D4" s="6"/>
      <c r="E4" s="6"/>
      <c r="F4" s="35"/>
    </row>
    <row r="5" spans="1:9" ht="34.5" customHeight="1">
      <c r="A5" s="50" t="s">
        <v>12</v>
      </c>
      <c r="B5" s="50" t="s">
        <v>11</v>
      </c>
      <c r="C5" s="50" t="s">
        <v>1</v>
      </c>
      <c r="D5" s="50" t="s">
        <v>2</v>
      </c>
      <c r="E5" s="50" t="s">
        <v>4</v>
      </c>
      <c r="F5" s="60" t="s">
        <v>5</v>
      </c>
      <c r="G5" s="50" t="s">
        <v>3</v>
      </c>
      <c r="H5" s="50" t="s">
        <v>8</v>
      </c>
      <c r="I5" s="53" t="s">
        <v>7</v>
      </c>
    </row>
    <row r="6" spans="1:9">
      <c r="A6" s="51"/>
      <c r="B6" s="51"/>
      <c r="C6" s="51"/>
      <c r="D6" s="51"/>
      <c r="E6" s="51"/>
      <c r="F6" s="61"/>
      <c r="G6" s="51"/>
      <c r="H6" s="51"/>
      <c r="I6" s="54"/>
    </row>
    <row r="7" spans="1:9" ht="61.5" customHeight="1">
      <c r="A7" s="7">
        <v>1</v>
      </c>
      <c r="B7" s="40" t="s">
        <v>13</v>
      </c>
      <c r="C7" s="1" t="s">
        <v>14</v>
      </c>
      <c r="D7" s="7" t="s">
        <v>15</v>
      </c>
      <c r="E7" s="41">
        <v>275</v>
      </c>
      <c r="F7" s="42">
        <v>1246</v>
      </c>
      <c r="G7" s="3">
        <f>E7*F7</f>
        <v>342650</v>
      </c>
      <c r="H7" s="7" t="s">
        <v>10</v>
      </c>
      <c r="I7" s="7" t="s">
        <v>9</v>
      </c>
    </row>
    <row r="8" spans="1:9" ht="63">
      <c r="A8" s="7">
        <v>2</v>
      </c>
      <c r="B8" s="40" t="s">
        <v>16</v>
      </c>
      <c r="C8" s="43" t="s">
        <v>17</v>
      </c>
      <c r="D8" s="7" t="s">
        <v>15</v>
      </c>
      <c r="E8" s="7">
        <v>325</v>
      </c>
      <c r="F8" s="2">
        <v>2198</v>
      </c>
      <c r="G8" s="3">
        <f t="shared" ref="G8:G20" si="0">E8*F8</f>
        <v>714350</v>
      </c>
      <c r="H8" s="7" t="s">
        <v>10</v>
      </c>
      <c r="I8" s="7" t="s">
        <v>9</v>
      </c>
    </row>
    <row r="9" spans="1:9" ht="46.5" customHeight="1">
      <c r="A9" s="7">
        <v>3</v>
      </c>
      <c r="B9" s="40" t="s">
        <v>18</v>
      </c>
      <c r="C9" s="44" t="s">
        <v>19</v>
      </c>
      <c r="D9" s="7" t="s">
        <v>15</v>
      </c>
      <c r="E9" s="7">
        <v>50</v>
      </c>
      <c r="F9" s="2">
        <v>1000</v>
      </c>
      <c r="G9" s="3">
        <f t="shared" si="0"/>
        <v>50000</v>
      </c>
      <c r="H9" s="7" t="s">
        <v>10</v>
      </c>
      <c r="I9" s="7" t="s">
        <v>9</v>
      </c>
    </row>
    <row r="10" spans="1:9" ht="49.5" customHeight="1">
      <c r="A10" s="7">
        <v>4</v>
      </c>
      <c r="B10" s="40" t="s">
        <v>20</v>
      </c>
      <c r="C10" s="45" t="s">
        <v>21</v>
      </c>
      <c r="D10" s="7" t="s">
        <v>15</v>
      </c>
      <c r="E10" s="2">
        <v>150</v>
      </c>
      <c r="F10" s="2">
        <v>1134</v>
      </c>
      <c r="G10" s="3">
        <f t="shared" si="0"/>
        <v>170100</v>
      </c>
      <c r="H10" s="7" t="s">
        <v>10</v>
      </c>
      <c r="I10" s="7" t="s">
        <v>9</v>
      </c>
    </row>
    <row r="11" spans="1:9" ht="36.75" customHeight="1">
      <c r="A11" s="7">
        <v>5</v>
      </c>
      <c r="B11" s="40" t="s">
        <v>22</v>
      </c>
      <c r="C11" s="44" t="s">
        <v>23</v>
      </c>
      <c r="D11" s="7" t="s">
        <v>15</v>
      </c>
      <c r="E11" s="2">
        <v>100</v>
      </c>
      <c r="F11" s="2">
        <v>1092</v>
      </c>
      <c r="G11" s="3">
        <f t="shared" si="0"/>
        <v>109200</v>
      </c>
      <c r="H11" s="7" t="s">
        <v>10</v>
      </c>
      <c r="I11" s="7" t="s">
        <v>9</v>
      </c>
    </row>
    <row r="12" spans="1:9" ht="50.25" customHeight="1">
      <c r="A12" s="2">
        <v>6</v>
      </c>
      <c r="B12" s="46" t="s">
        <v>24</v>
      </c>
      <c r="C12" s="47" t="s">
        <v>37</v>
      </c>
      <c r="D12" s="2" t="s">
        <v>15</v>
      </c>
      <c r="E12" s="2">
        <v>200</v>
      </c>
      <c r="F12" s="2">
        <v>3500</v>
      </c>
      <c r="G12" s="3">
        <f t="shared" si="0"/>
        <v>700000</v>
      </c>
      <c r="H12" s="7" t="s">
        <v>10</v>
      </c>
      <c r="I12" s="7" t="s">
        <v>9</v>
      </c>
    </row>
    <row r="13" spans="1:9" ht="36.75" customHeight="1">
      <c r="A13" s="2">
        <v>7</v>
      </c>
      <c r="B13" s="40" t="s">
        <v>25</v>
      </c>
      <c r="C13" s="48" t="s">
        <v>36</v>
      </c>
      <c r="D13" s="2" t="s">
        <v>15</v>
      </c>
      <c r="E13" s="2">
        <v>30</v>
      </c>
      <c r="F13" s="2">
        <v>1008</v>
      </c>
      <c r="G13" s="3">
        <f t="shared" si="0"/>
        <v>30240</v>
      </c>
      <c r="H13" s="7" t="s">
        <v>10</v>
      </c>
      <c r="I13" s="7" t="s">
        <v>9</v>
      </c>
    </row>
    <row r="14" spans="1:9" ht="41.25" customHeight="1">
      <c r="A14" s="2">
        <v>8</v>
      </c>
      <c r="B14" s="40" t="s">
        <v>26</v>
      </c>
      <c r="C14" s="40" t="s">
        <v>27</v>
      </c>
      <c r="D14" s="49" t="s">
        <v>15</v>
      </c>
      <c r="E14" s="2">
        <v>10</v>
      </c>
      <c r="F14" s="3">
        <v>2240</v>
      </c>
      <c r="G14" s="3">
        <f t="shared" si="0"/>
        <v>22400</v>
      </c>
      <c r="H14" s="7" t="s">
        <v>10</v>
      </c>
      <c r="I14" s="7" t="s">
        <v>9</v>
      </c>
    </row>
    <row r="15" spans="1:9" ht="37.5" customHeight="1">
      <c r="A15" s="2">
        <v>9</v>
      </c>
      <c r="B15" s="40" t="s">
        <v>28</v>
      </c>
      <c r="C15" s="48" t="s">
        <v>29</v>
      </c>
      <c r="D15" s="2" t="s">
        <v>15</v>
      </c>
      <c r="E15" s="2">
        <v>200</v>
      </c>
      <c r="F15" s="2">
        <v>840</v>
      </c>
      <c r="G15" s="3">
        <f t="shared" si="0"/>
        <v>168000</v>
      </c>
      <c r="H15" s="7" t="s">
        <v>10</v>
      </c>
      <c r="I15" s="7" t="s">
        <v>9</v>
      </c>
    </row>
    <row r="16" spans="1:9" ht="36" customHeight="1">
      <c r="A16" s="2">
        <v>10</v>
      </c>
      <c r="B16" s="40" t="s">
        <v>30</v>
      </c>
      <c r="C16" s="48" t="s">
        <v>33</v>
      </c>
      <c r="D16" s="2" t="s">
        <v>15</v>
      </c>
      <c r="E16" s="2">
        <v>120</v>
      </c>
      <c r="F16" s="2">
        <v>1260</v>
      </c>
      <c r="G16" s="3">
        <f t="shared" si="0"/>
        <v>151200</v>
      </c>
      <c r="H16" s="7" t="s">
        <v>10</v>
      </c>
      <c r="I16" s="7" t="s">
        <v>9</v>
      </c>
    </row>
    <row r="17" spans="1:9" ht="42" customHeight="1">
      <c r="A17" s="2">
        <v>11</v>
      </c>
      <c r="B17" s="40" t="s">
        <v>35</v>
      </c>
      <c r="C17" s="40" t="s">
        <v>34</v>
      </c>
      <c r="D17" s="2" t="s">
        <v>15</v>
      </c>
      <c r="E17" s="2">
        <v>4</v>
      </c>
      <c r="F17" s="2">
        <v>1386</v>
      </c>
      <c r="G17" s="3">
        <f t="shared" si="0"/>
        <v>5544</v>
      </c>
      <c r="H17" s="7" t="s">
        <v>10</v>
      </c>
      <c r="I17" s="7" t="s">
        <v>9</v>
      </c>
    </row>
    <row r="18" spans="1:9" ht="33" customHeight="1">
      <c r="A18" s="2">
        <v>12</v>
      </c>
      <c r="B18" s="40" t="s">
        <v>31</v>
      </c>
      <c r="C18" s="48" t="s">
        <v>32</v>
      </c>
      <c r="D18" s="2" t="s">
        <v>15</v>
      </c>
      <c r="E18" s="2">
        <v>12</v>
      </c>
      <c r="F18" s="2">
        <v>826</v>
      </c>
      <c r="G18" s="3">
        <f t="shared" si="0"/>
        <v>9912</v>
      </c>
      <c r="H18" s="7" t="s">
        <v>10</v>
      </c>
      <c r="I18" s="7" t="s">
        <v>9</v>
      </c>
    </row>
    <row r="19" spans="1:9" ht="93.75" customHeight="1">
      <c r="A19" s="2">
        <v>13</v>
      </c>
      <c r="B19" s="40" t="s">
        <v>39</v>
      </c>
      <c r="C19" s="48" t="s">
        <v>40</v>
      </c>
      <c r="D19" s="2" t="s">
        <v>41</v>
      </c>
      <c r="E19" s="2">
        <v>1</v>
      </c>
      <c r="F19" s="3">
        <v>4000</v>
      </c>
      <c r="G19" s="3">
        <f t="shared" si="0"/>
        <v>4000</v>
      </c>
      <c r="H19" s="7" t="s">
        <v>10</v>
      </c>
      <c r="I19" s="7" t="s">
        <v>9</v>
      </c>
    </row>
    <row r="20" spans="1:9" ht="53.25" customHeight="1">
      <c r="A20" s="2">
        <v>14</v>
      </c>
      <c r="B20" s="40" t="s">
        <v>42</v>
      </c>
      <c r="C20" s="48" t="s">
        <v>43</v>
      </c>
      <c r="D20" s="2" t="s">
        <v>0</v>
      </c>
      <c r="E20" s="2">
        <v>2</v>
      </c>
      <c r="F20" s="2">
        <v>1800</v>
      </c>
      <c r="G20" s="3">
        <f t="shared" si="0"/>
        <v>3600</v>
      </c>
      <c r="H20" s="7" t="s">
        <v>10</v>
      </c>
      <c r="I20" s="7" t="s">
        <v>9</v>
      </c>
    </row>
    <row r="21" spans="1:9" ht="18.75">
      <c r="A21" s="56" t="s">
        <v>6</v>
      </c>
      <c r="B21" s="57"/>
      <c r="C21" s="57"/>
      <c r="D21" s="57"/>
      <c r="E21" s="57"/>
      <c r="F21" s="58"/>
      <c r="G21" s="26">
        <f>SUM(G7:G20)</f>
        <v>2481196</v>
      </c>
      <c r="H21" s="8"/>
      <c r="I21" s="8"/>
    </row>
    <row r="22" spans="1:9" ht="15.75">
      <c r="A22" s="21"/>
      <c r="B22" s="22"/>
      <c r="C22" s="23"/>
      <c r="D22" s="22"/>
      <c r="E22" s="22"/>
      <c r="F22" s="36"/>
      <c r="G22" s="24"/>
      <c r="H22" s="25"/>
      <c r="I22" s="25"/>
    </row>
    <row r="23" spans="1:9" ht="15.75">
      <c r="A23" s="9"/>
      <c r="B23" s="10"/>
      <c r="C23" s="11"/>
      <c r="D23" s="12"/>
      <c r="E23" s="6"/>
      <c r="F23" s="35"/>
      <c r="G23" s="6"/>
    </row>
    <row r="24" spans="1:9" ht="15.75">
      <c r="A24" s="9"/>
      <c r="B24" s="15"/>
      <c r="C24" s="11"/>
      <c r="D24" s="13"/>
      <c r="E24" s="14"/>
      <c r="F24" s="37"/>
      <c r="G24" s="14"/>
    </row>
    <row r="25" spans="1:9" ht="15.75">
      <c r="A25" s="5"/>
      <c r="B25" s="16"/>
      <c r="C25" s="11"/>
      <c r="D25" s="14"/>
      <c r="E25" s="14"/>
      <c r="F25" s="37"/>
      <c r="G25" s="14"/>
    </row>
    <row r="26" spans="1:9" ht="15.75">
      <c r="A26" s="5"/>
      <c r="B26" s="28"/>
      <c r="C26" s="11"/>
      <c r="D26" s="14"/>
      <c r="E26" s="14"/>
      <c r="F26" s="37"/>
      <c r="G26" s="14"/>
    </row>
    <row r="27" spans="1:9" ht="18.75">
      <c r="A27" s="17"/>
      <c r="C27" s="11"/>
      <c r="D27" s="18"/>
      <c r="E27" s="18"/>
      <c r="F27" s="38"/>
    </row>
    <row r="28" spans="1:9" ht="18.75">
      <c r="A28" s="17"/>
      <c r="B28" s="30"/>
      <c r="C28" s="19"/>
      <c r="D28" s="18"/>
      <c r="E28" s="18"/>
      <c r="F28" s="38"/>
    </row>
    <row r="29" spans="1:9" ht="18.75">
      <c r="A29" s="17"/>
      <c r="B29" s="31"/>
      <c r="C29" s="33"/>
      <c r="D29" s="18"/>
      <c r="E29" s="18"/>
      <c r="F29" s="38"/>
    </row>
    <row r="30" spans="1:9" ht="18.75">
      <c r="B30" s="31"/>
    </row>
  </sheetData>
  <mergeCells count="13">
    <mergeCell ref="A21:F21"/>
    <mergeCell ref="B2:F2"/>
    <mergeCell ref="A5:A6"/>
    <mergeCell ref="B5:B6"/>
    <mergeCell ref="C5:C6"/>
    <mergeCell ref="D5:D6"/>
    <mergeCell ref="E5:E6"/>
    <mergeCell ref="F5:F6"/>
    <mergeCell ref="G5:G6"/>
    <mergeCell ref="G2:I2"/>
    <mergeCell ref="H5:H6"/>
    <mergeCell ref="I5:I6"/>
    <mergeCell ref="B3:I3"/>
  </mergeCells>
  <pageMargins left="0.25" right="0.16" top="0.74803149606299213" bottom="0.74803149606299213" header="0.31496062992125984" footer="0.31496062992125984"/>
  <pageSetup paperSize="9" scale="4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2024-01-25T05:24:27Z</dcterms:modified>
</cp:coreProperties>
</file>